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gelis\Desktop\"/>
    </mc:Choice>
  </mc:AlternateContent>
  <xr:revisionPtr revIDLastSave="0" documentId="8_{1D6FE131-D8EB-4BCE-BDA7-9370F44DEAFD}" xr6:coauthVersionLast="43" xr6:coauthVersionMax="43" xr10:uidLastSave="{00000000-0000-0000-0000-000000000000}"/>
  <bookViews>
    <workbookView xWindow="3000" yWindow="3000" windowWidth="21600" windowHeight="1140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14" i="1"/>
  <c r="J11" i="1"/>
  <c r="K43" i="1" s="1"/>
  <c r="K21" i="1" l="1"/>
  <c r="K29" i="1"/>
  <c r="K33" i="1"/>
  <c r="K41" i="1"/>
  <c r="K14" i="1"/>
  <c r="K18" i="1"/>
  <c r="K22" i="1"/>
  <c r="K26" i="1"/>
  <c r="K30" i="1"/>
  <c r="K34" i="1"/>
  <c r="K38" i="1"/>
  <c r="K42" i="1"/>
  <c r="K16" i="1"/>
  <c r="K20" i="1"/>
  <c r="K24" i="1"/>
  <c r="K28" i="1"/>
  <c r="K32" i="1"/>
  <c r="K36" i="1"/>
  <c r="K40" i="1"/>
  <c r="K17" i="1"/>
  <c r="K25" i="1"/>
  <c r="K37" i="1"/>
  <c r="K15" i="1"/>
  <c r="K19" i="1"/>
  <c r="K23" i="1"/>
  <c r="K27" i="1"/>
  <c r="K31" i="1"/>
  <c r="K35" i="1"/>
  <c r="K39" i="1"/>
  <c r="L45" i="1" l="1"/>
</calcChain>
</file>

<file path=xl/sharedStrings.xml><?xml version="1.0" encoding="utf-8"?>
<sst xmlns="http://schemas.openxmlformats.org/spreadsheetml/2006/main" count="51" uniqueCount="48">
  <si>
    <t>ΠΡΟΪΟΝ</t>
  </si>
  <si>
    <t>ΚΩΔΙΚΟΣ TARRIC</t>
  </si>
  <si>
    <t>ΜΕΓΙΣΤΟ ΠΟΣΟΣΤΟ ΦΥΣΙΚΗΣ ΑΠΟΜΕΙΩΣΗΣ</t>
  </si>
  <si>
    <t>ΠΕΡΙΓΡΑΦΗ</t>
  </si>
  <si>
    <t>ΗΜΕΡΑ</t>
  </si>
  <si>
    <t xml:space="preserve">1η </t>
  </si>
  <si>
    <t xml:space="preserve">2η </t>
  </si>
  <si>
    <t xml:space="preserve">3η </t>
  </si>
  <si>
    <t xml:space="preserve">4η </t>
  </si>
  <si>
    <t xml:space="preserve">5η </t>
  </si>
  <si>
    <t xml:space="preserve">6η </t>
  </si>
  <si>
    <t xml:space="preserve">7η </t>
  </si>
  <si>
    <t xml:space="preserve">8η </t>
  </si>
  <si>
    <t xml:space="preserve">9η </t>
  </si>
  <si>
    <t xml:space="preserve">10η </t>
  </si>
  <si>
    <t xml:space="preserve">11η </t>
  </si>
  <si>
    <t xml:space="preserve">12η </t>
  </si>
  <si>
    <t xml:space="preserve">13η </t>
  </si>
  <si>
    <t xml:space="preserve">14η </t>
  </si>
  <si>
    <t xml:space="preserve">15η </t>
  </si>
  <si>
    <t xml:space="preserve">16η </t>
  </si>
  <si>
    <t xml:space="preserve">17η </t>
  </si>
  <si>
    <t xml:space="preserve">18η </t>
  </si>
  <si>
    <t xml:space="preserve">19η </t>
  </si>
  <si>
    <t xml:space="preserve">20η </t>
  </si>
  <si>
    <t xml:space="preserve">21η </t>
  </si>
  <si>
    <t xml:space="preserve">22η </t>
  </si>
  <si>
    <t xml:space="preserve">23η </t>
  </si>
  <si>
    <t xml:space="preserve">24η </t>
  </si>
  <si>
    <t xml:space="preserve">25η </t>
  </si>
  <si>
    <t xml:space="preserve">26η </t>
  </si>
  <si>
    <t xml:space="preserve">27η </t>
  </si>
  <si>
    <t xml:space="preserve">28η </t>
  </si>
  <si>
    <t xml:space="preserve">29η </t>
  </si>
  <si>
    <t xml:space="preserve">30η </t>
  </si>
  <si>
    <t>ΣΥΝΟΛΟ</t>
  </si>
  <si>
    <t>ΣΥΝΤΕΛΕΣΤΗΣ</t>
  </si>
  <si>
    <t>ΦΥΛΛΟ ΥΠΟΛΟΓΙΣΜΟΥ ΦΥΣΙΚΗΣ ΑΠΟΜΕΙΩΣΗΣ ΕΝΕΡΓΕΙΑΚΩΝ ΠΡΟΪΟΝΤΩΝ ΚΑΤ' ΕΦΑΡΜΟΓΗ ΤΗΣ Α.1071/31-01-2019 (ΦΕΚ 806 Β) ΑΠΟΦΑΣΗΣ ΔΙΟΙΚΗΤΗ Α.Α.Δ.Ε.</t>
  </si>
  <si>
    <t>ΑΡΙΘΜΟΣ ΦΟΡΟΛΟΓΙΚΗΣ ΑΠΟΘΗΚΗΣ:</t>
  </si>
  <si>
    <t>Ο ΕΚΠΡΟΣΩΠΟΣ ΤΗΣ ΕΤΑΙΡΕΙΑΣ ΕΜΠΟΡΙΑΣ</t>
  </si>
  <si>
    <t>Ο ΕΚΠΡΟΣΩΠΟΣ ΤΟΥ ΑΡΜΟΔΙΟΥ ΤΕΛΩΝΕΙΟΥ</t>
  </si>
  <si>
    <t>ΗΜΕΡΟΜΗΝΙΑ:</t>
  </si>
  <si>
    <t>(ΟΝΟΜΑΤΕΠΩΝΥΜΟ/ΥΠΟΓΡΑΦΗ)</t>
  </si>
  <si>
    <t>ΒΕΝΖΙΝΗ</t>
  </si>
  <si>
    <t>2710 12 51</t>
  </si>
  <si>
    <t>ΑΡΙΘΜΟΣ ΗΜΕΡΩΝ</t>
  </si>
  <si>
    <r>
      <t>ΠΟΣΟΤΗΤΑ</t>
    </r>
    <r>
      <rPr>
        <b/>
        <sz val="11"/>
        <color theme="3" tint="0.39997558519241921"/>
        <rFont val="Calibri"/>
        <family val="2"/>
        <charset val="161"/>
        <scheme val="minor"/>
      </rPr>
      <t xml:space="preserve"> (ΑΠΟΘΕΜΑ ΗΜΕΡΑΣ) ΛΙΤΡΑ</t>
    </r>
  </si>
  <si>
    <r>
      <t>ΠΟΣΟΤΗΤΑ ΑΠΟΜΕΙΩΣΗΣ</t>
    </r>
    <r>
      <rPr>
        <b/>
        <sz val="11"/>
        <color theme="3" tint="0.39997558519241921"/>
        <rFont val="Calibri"/>
        <family val="2"/>
        <charset val="161"/>
        <scheme val="minor"/>
      </rPr>
      <t xml:space="preserve"> (ΦΥΡΑ) ΛΙΤΡΑ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</si>
</sst>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F0000"/>
      <name val="Calibri"/>
      <family val="2"/>
      <charset val="161"/>
    </font>
    <font>
      <b/>
      <sz val="11"/>
      <color theme="3" tint="0.3999755851924192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center"/>
    </xf>
    <xf numFmtId="10" fontId="2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left" wrapText="1" shrinkToFit="1"/>
    </xf>
    <xf numFmtId="10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/>
    <xf numFmtId="165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0" xfId="0" applyFont="1" applyAlignment="1">
      <alignment horizont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I2:P61"/>
  <sheetViews>
    <sheetView tabSelected="1" topLeftCell="G1" zoomScaleNormal="100" workbookViewId="0">
      <selection activeCell="O40" sqref="O40"/>
    </sheetView>
  </sheetViews>
  <sheetFormatPr defaultRowHeight="15" x14ac:dyDescent="0.25"/>
  <cols>
    <col min="9" max="9" width="39.7109375" customWidth="1"/>
    <col min="10" max="11" width="17" customWidth="1"/>
    <col min="12" max="12" width="29.42578125" customWidth="1"/>
  </cols>
  <sheetData>
    <row r="2" spans="9:16" ht="12.75" customHeight="1" x14ac:dyDescent="0.25"/>
    <row r="3" spans="9:16" ht="42" customHeight="1" x14ac:dyDescent="0.25">
      <c r="I3" s="20" t="s">
        <v>37</v>
      </c>
      <c r="J3" s="20"/>
      <c r="K3" s="20"/>
      <c r="L3" s="20"/>
    </row>
    <row r="5" spans="9:16" x14ac:dyDescent="0.25">
      <c r="I5" t="s">
        <v>38</v>
      </c>
    </row>
    <row r="6" spans="9:16" x14ac:dyDescent="0.25">
      <c r="J6" s="1" t="s">
        <v>1</v>
      </c>
      <c r="K6" s="1" t="s">
        <v>3</v>
      </c>
    </row>
    <row r="7" spans="9:16" x14ac:dyDescent="0.25">
      <c r="I7" t="s">
        <v>0</v>
      </c>
      <c r="J7" s="1" t="s">
        <v>44</v>
      </c>
      <c r="K7" s="1" t="s">
        <v>43</v>
      </c>
    </row>
    <row r="9" spans="9:16" x14ac:dyDescent="0.25">
      <c r="I9" t="s">
        <v>2</v>
      </c>
      <c r="J9" s="12">
        <v>3.0000000000000001E-3</v>
      </c>
      <c r="K9" s="9"/>
    </row>
    <row r="10" spans="9:16" x14ac:dyDescent="0.25">
      <c r="I10" t="s">
        <v>45</v>
      </c>
      <c r="J10">
        <v>30</v>
      </c>
      <c r="K10" s="10"/>
    </row>
    <row r="11" spans="9:16" x14ac:dyDescent="0.25">
      <c r="I11" t="s">
        <v>36</v>
      </c>
      <c r="J11">
        <f>$J$9/$J$10</f>
        <v>1E-4</v>
      </c>
      <c r="K11" s="1"/>
    </row>
    <row r="13" spans="9:16" ht="45" x14ac:dyDescent="0.25">
      <c r="I13" s="13" t="s">
        <v>4</v>
      </c>
      <c r="J13" s="14" t="s">
        <v>46</v>
      </c>
      <c r="K13" s="13" t="s">
        <v>36</v>
      </c>
      <c r="L13" s="14" t="s">
        <v>47</v>
      </c>
    </row>
    <row r="14" spans="9:16" x14ac:dyDescent="0.25">
      <c r="I14" s="2" t="s">
        <v>5</v>
      </c>
      <c r="J14" s="3">
        <v>10000</v>
      </c>
      <c r="K14" s="4">
        <f>$J$11</f>
        <v>1E-4</v>
      </c>
      <c r="L14" s="3">
        <f>$J$9/30*J14</f>
        <v>1</v>
      </c>
      <c r="O14" s="15"/>
      <c r="P14" s="16"/>
    </row>
    <row r="15" spans="9:16" x14ac:dyDescent="0.25">
      <c r="I15" s="2" t="s">
        <v>6</v>
      </c>
      <c r="J15" s="3">
        <v>20000</v>
      </c>
      <c r="K15" s="4">
        <f t="shared" ref="K15:K43" si="0">$J$11</f>
        <v>1E-4</v>
      </c>
      <c r="L15" s="3">
        <f t="shared" ref="L15:L43" si="1">$J$9/30*J15</f>
        <v>2</v>
      </c>
      <c r="O15" s="15"/>
    </row>
    <row r="16" spans="9:16" x14ac:dyDescent="0.25">
      <c r="I16" s="2" t="s">
        <v>7</v>
      </c>
      <c r="J16" s="3">
        <v>1000</v>
      </c>
      <c r="K16" s="4">
        <f t="shared" si="0"/>
        <v>1E-4</v>
      </c>
      <c r="L16" s="3">
        <f t="shared" si="1"/>
        <v>0.1</v>
      </c>
      <c r="O16" s="15"/>
    </row>
    <row r="17" spans="9:15" x14ac:dyDescent="0.25">
      <c r="I17" s="2" t="s">
        <v>8</v>
      </c>
      <c r="J17" s="3">
        <v>50000</v>
      </c>
      <c r="K17" s="4">
        <f t="shared" si="0"/>
        <v>1E-4</v>
      </c>
      <c r="L17" s="3">
        <f t="shared" si="1"/>
        <v>5</v>
      </c>
      <c r="O17" s="15"/>
    </row>
    <row r="18" spans="9:15" x14ac:dyDescent="0.25">
      <c r="I18" s="2" t="s">
        <v>9</v>
      </c>
      <c r="J18" s="3">
        <v>200000</v>
      </c>
      <c r="K18" s="4">
        <f t="shared" si="0"/>
        <v>1E-4</v>
      </c>
      <c r="L18" s="3">
        <f t="shared" si="1"/>
        <v>20</v>
      </c>
      <c r="O18" s="15"/>
    </row>
    <row r="19" spans="9:15" x14ac:dyDescent="0.25">
      <c r="I19" s="2" t="s">
        <v>10</v>
      </c>
      <c r="J19" s="3">
        <v>100000</v>
      </c>
      <c r="K19" s="4">
        <f t="shared" si="0"/>
        <v>1E-4</v>
      </c>
      <c r="L19" s="3">
        <f t="shared" si="1"/>
        <v>10</v>
      </c>
      <c r="O19" s="15"/>
    </row>
    <row r="20" spans="9:15" x14ac:dyDescent="0.25">
      <c r="I20" s="2" t="s">
        <v>11</v>
      </c>
      <c r="J20" s="3">
        <v>5000</v>
      </c>
      <c r="K20" s="4">
        <f t="shared" si="0"/>
        <v>1E-4</v>
      </c>
      <c r="L20" s="3">
        <f t="shared" si="1"/>
        <v>0.5</v>
      </c>
      <c r="O20" s="15"/>
    </row>
    <row r="21" spans="9:15" x14ac:dyDescent="0.25">
      <c r="I21" s="2" t="s">
        <v>12</v>
      </c>
      <c r="J21" s="3">
        <v>387952</v>
      </c>
      <c r="K21" s="4">
        <f t="shared" si="0"/>
        <v>1E-4</v>
      </c>
      <c r="L21" s="3">
        <f t="shared" si="1"/>
        <v>38.795200000000001</v>
      </c>
      <c r="O21" s="15"/>
    </row>
    <row r="22" spans="9:15" x14ac:dyDescent="0.25">
      <c r="I22" s="2" t="s">
        <v>13</v>
      </c>
      <c r="J22" s="3">
        <v>48625</v>
      </c>
      <c r="K22" s="4">
        <f t="shared" si="0"/>
        <v>1E-4</v>
      </c>
      <c r="L22" s="3">
        <f t="shared" si="1"/>
        <v>4.8624999999999998</v>
      </c>
      <c r="O22" s="15"/>
    </row>
    <row r="23" spans="9:15" x14ac:dyDescent="0.25">
      <c r="I23" s="2" t="s">
        <v>14</v>
      </c>
      <c r="J23" s="3">
        <v>2574</v>
      </c>
      <c r="K23" s="4">
        <f t="shared" si="0"/>
        <v>1E-4</v>
      </c>
      <c r="L23" s="3">
        <f t="shared" si="1"/>
        <v>0.25740000000000002</v>
      </c>
      <c r="O23" s="15"/>
    </row>
    <row r="24" spans="9:15" x14ac:dyDescent="0.25">
      <c r="I24" s="2" t="s">
        <v>15</v>
      </c>
      <c r="J24" s="3">
        <v>6698752</v>
      </c>
      <c r="K24" s="4">
        <f t="shared" si="0"/>
        <v>1E-4</v>
      </c>
      <c r="L24" s="3">
        <f t="shared" si="1"/>
        <v>669.87520000000006</v>
      </c>
      <c r="O24" s="15"/>
    </row>
    <row r="25" spans="9:15" x14ac:dyDescent="0.25">
      <c r="I25" s="2" t="s">
        <v>16</v>
      </c>
      <c r="J25" s="3">
        <v>6333335</v>
      </c>
      <c r="K25" s="4">
        <f t="shared" si="0"/>
        <v>1E-4</v>
      </c>
      <c r="L25" s="3">
        <f t="shared" si="1"/>
        <v>633.33350000000007</v>
      </c>
      <c r="O25" s="15"/>
    </row>
    <row r="26" spans="9:15" x14ac:dyDescent="0.25">
      <c r="I26" s="2" t="s">
        <v>17</v>
      </c>
      <c r="J26" s="3">
        <v>445218</v>
      </c>
      <c r="K26" s="4">
        <f t="shared" si="0"/>
        <v>1E-4</v>
      </c>
      <c r="L26" s="3">
        <f t="shared" si="1"/>
        <v>44.521799999999999</v>
      </c>
      <c r="O26" s="15"/>
    </row>
    <row r="27" spans="9:15" x14ac:dyDescent="0.25">
      <c r="I27" s="2" t="s">
        <v>18</v>
      </c>
      <c r="J27" s="3">
        <v>2456217</v>
      </c>
      <c r="K27" s="4">
        <f t="shared" si="0"/>
        <v>1E-4</v>
      </c>
      <c r="L27" s="3">
        <f t="shared" si="1"/>
        <v>245.6217</v>
      </c>
      <c r="O27" s="15"/>
    </row>
    <row r="28" spans="9:15" x14ac:dyDescent="0.25">
      <c r="I28" s="2" t="s">
        <v>19</v>
      </c>
      <c r="J28" s="3">
        <v>7854123</v>
      </c>
      <c r="K28" s="4">
        <f t="shared" si="0"/>
        <v>1E-4</v>
      </c>
      <c r="L28" s="3">
        <f t="shared" si="1"/>
        <v>785.41230000000007</v>
      </c>
      <c r="O28" s="15"/>
    </row>
    <row r="29" spans="9:15" x14ac:dyDescent="0.25">
      <c r="I29" s="2" t="s">
        <v>20</v>
      </c>
      <c r="J29" s="3">
        <v>200000</v>
      </c>
      <c r="K29" s="4">
        <f t="shared" si="0"/>
        <v>1E-4</v>
      </c>
      <c r="L29" s="3">
        <f t="shared" si="1"/>
        <v>20</v>
      </c>
      <c r="O29" s="15"/>
    </row>
    <row r="30" spans="9:15" x14ac:dyDescent="0.25">
      <c r="I30" s="2" t="s">
        <v>21</v>
      </c>
      <c r="J30" s="3">
        <v>18885236</v>
      </c>
      <c r="K30" s="4">
        <f t="shared" si="0"/>
        <v>1E-4</v>
      </c>
      <c r="L30" s="3">
        <f t="shared" si="1"/>
        <v>1888.5236</v>
      </c>
      <c r="O30" s="15"/>
    </row>
    <row r="31" spans="9:15" x14ac:dyDescent="0.25">
      <c r="I31" s="2" t="s">
        <v>22</v>
      </c>
      <c r="J31" s="3">
        <v>4500896</v>
      </c>
      <c r="K31" s="4">
        <f t="shared" si="0"/>
        <v>1E-4</v>
      </c>
      <c r="L31" s="3">
        <f t="shared" si="1"/>
        <v>450.08960000000002</v>
      </c>
      <c r="O31" s="15"/>
    </row>
    <row r="32" spans="9:15" x14ac:dyDescent="0.25">
      <c r="I32" s="2" t="s">
        <v>23</v>
      </c>
      <c r="J32" s="3">
        <v>2415369</v>
      </c>
      <c r="K32" s="4">
        <f t="shared" si="0"/>
        <v>1E-4</v>
      </c>
      <c r="L32" s="3">
        <f t="shared" si="1"/>
        <v>241.5369</v>
      </c>
      <c r="O32" s="15"/>
    </row>
    <row r="33" spans="9:15" x14ac:dyDescent="0.25">
      <c r="I33" s="2" t="s">
        <v>24</v>
      </c>
      <c r="J33" s="3">
        <v>2154789</v>
      </c>
      <c r="K33" s="4">
        <f t="shared" si="0"/>
        <v>1E-4</v>
      </c>
      <c r="L33" s="3">
        <f t="shared" si="1"/>
        <v>215.47890000000001</v>
      </c>
      <c r="O33" s="15"/>
    </row>
    <row r="34" spans="9:15" x14ac:dyDescent="0.25">
      <c r="I34" s="2" t="s">
        <v>25</v>
      </c>
      <c r="J34" s="3">
        <v>8000255</v>
      </c>
      <c r="K34" s="4">
        <f t="shared" si="0"/>
        <v>1E-4</v>
      </c>
      <c r="L34" s="3">
        <f t="shared" si="1"/>
        <v>800.02550000000008</v>
      </c>
      <c r="O34" s="15"/>
    </row>
    <row r="35" spans="9:15" x14ac:dyDescent="0.25">
      <c r="I35" s="2" t="s">
        <v>26</v>
      </c>
      <c r="J35" s="3">
        <v>10000000</v>
      </c>
      <c r="K35" s="4">
        <f t="shared" si="0"/>
        <v>1E-4</v>
      </c>
      <c r="L35" s="3">
        <f t="shared" si="1"/>
        <v>1000</v>
      </c>
      <c r="O35" s="15"/>
    </row>
    <row r="36" spans="9:15" x14ac:dyDescent="0.25">
      <c r="I36" s="2" t="s">
        <v>27</v>
      </c>
      <c r="J36" s="3">
        <v>50045687</v>
      </c>
      <c r="K36" s="4">
        <f t="shared" si="0"/>
        <v>1E-4</v>
      </c>
      <c r="L36" s="3">
        <f t="shared" si="1"/>
        <v>5004.5686999999998</v>
      </c>
      <c r="O36" s="15"/>
    </row>
    <row r="37" spans="9:15" x14ac:dyDescent="0.25">
      <c r="I37" s="2" t="s">
        <v>28</v>
      </c>
      <c r="J37" s="3">
        <v>33546214</v>
      </c>
      <c r="K37" s="4">
        <f t="shared" si="0"/>
        <v>1E-4</v>
      </c>
      <c r="L37" s="3">
        <f t="shared" si="1"/>
        <v>3354.6214</v>
      </c>
      <c r="O37" s="15"/>
    </row>
    <row r="38" spans="9:15" x14ac:dyDescent="0.25">
      <c r="I38" s="2" t="s">
        <v>29</v>
      </c>
      <c r="J38" s="3">
        <v>89654783</v>
      </c>
      <c r="K38" s="4">
        <f t="shared" si="0"/>
        <v>1E-4</v>
      </c>
      <c r="L38" s="3">
        <f t="shared" si="1"/>
        <v>8965.4783000000007</v>
      </c>
      <c r="O38" s="15"/>
    </row>
    <row r="39" spans="9:15" x14ac:dyDescent="0.25">
      <c r="I39" s="2" t="s">
        <v>30</v>
      </c>
      <c r="J39" s="3">
        <v>21548</v>
      </c>
      <c r="K39" s="4">
        <f t="shared" si="0"/>
        <v>1E-4</v>
      </c>
      <c r="L39" s="3">
        <f t="shared" si="1"/>
        <v>2.1548000000000003</v>
      </c>
      <c r="O39" s="15"/>
    </row>
    <row r="40" spans="9:15" x14ac:dyDescent="0.25">
      <c r="I40" s="2" t="s">
        <v>31</v>
      </c>
      <c r="J40" s="3">
        <v>5896321</v>
      </c>
      <c r="K40" s="4">
        <f t="shared" si="0"/>
        <v>1E-4</v>
      </c>
      <c r="L40" s="3">
        <f t="shared" si="1"/>
        <v>589.63210000000004</v>
      </c>
      <c r="O40" s="15"/>
    </row>
    <row r="41" spans="9:15" x14ac:dyDescent="0.25">
      <c r="I41" s="2" t="s">
        <v>32</v>
      </c>
      <c r="J41" s="3">
        <v>5486214</v>
      </c>
      <c r="K41" s="4">
        <f t="shared" si="0"/>
        <v>1E-4</v>
      </c>
      <c r="L41" s="3">
        <f t="shared" si="1"/>
        <v>548.62139999999999</v>
      </c>
      <c r="O41" s="15"/>
    </row>
    <row r="42" spans="9:15" x14ac:dyDescent="0.25">
      <c r="I42" s="2" t="s">
        <v>33</v>
      </c>
      <c r="J42" s="3">
        <v>89632441</v>
      </c>
      <c r="K42" s="4">
        <f t="shared" si="0"/>
        <v>1E-4</v>
      </c>
      <c r="L42" s="3">
        <f t="shared" si="1"/>
        <v>8963.2440999999999</v>
      </c>
      <c r="O42" s="15"/>
    </row>
    <row r="43" spans="9:15" x14ac:dyDescent="0.25">
      <c r="I43" s="2" t="s">
        <v>34</v>
      </c>
      <c r="J43" s="3">
        <v>200000</v>
      </c>
      <c r="K43" s="4">
        <f t="shared" si="0"/>
        <v>1E-4</v>
      </c>
      <c r="L43" s="3">
        <f t="shared" si="1"/>
        <v>20</v>
      </c>
      <c r="O43" s="15"/>
    </row>
    <row r="44" spans="9:15" x14ac:dyDescent="0.25">
      <c r="I44" s="2"/>
      <c r="J44" s="3"/>
      <c r="K44" s="4"/>
      <c r="L44" s="3"/>
      <c r="O44" s="15"/>
    </row>
    <row r="45" spans="9:15" x14ac:dyDescent="0.25">
      <c r="I45" s="17" t="s">
        <v>35</v>
      </c>
      <c r="J45" s="18"/>
      <c r="K45" s="19"/>
      <c r="L45" s="3">
        <f>SUM(L14:L44)</f>
        <v>34525.2549</v>
      </c>
      <c r="O45" s="15"/>
    </row>
    <row r="46" spans="9:15" x14ac:dyDescent="0.25">
      <c r="I46" s="5"/>
      <c r="J46" s="5"/>
      <c r="K46" s="5"/>
      <c r="L46" s="5"/>
    </row>
    <row r="47" spans="9:15" ht="30" customHeight="1" x14ac:dyDescent="0.25">
      <c r="I47" s="11" t="s">
        <v>39</v>
      </c>
      <c r="J47" s="7"/>
      <c r="K47" s="7"/>
      <c r="L47" s="7" t="s">
        <v>40</v>
      </c>
    </row>
    <row r="48" spans="9:15" x14ac:dyDescent="0.25">
      <c r="I48" s="6" t="s">
        <v>41</v>
      </c>
      <c r="J48" s="5"/>
      <c r="K48" s="5"/>
      <c r="L48" s="6" t="s">
        <v>41</v>
      </c>
    </row>
    <row r="49" spans="9:12" x14ac:dyDescent="0.25">
      <c r="I49" s="5"/>
      <c r="J49" s="5"/>
      <c r="K49" s="5"/>
      <c r="L49" s="5"/>
    </row>
    <row r="50" spans="9:12" x14ac:dyDescent="0.25">
      <c r="I50" s="5"/>
      <c r="J50" s="5"/>
      <c r="K50" s="5"/>
      <c r="L50" s="5"/>
    </row>
    <row r="51" spans="9:12" x14ac:dyDescent="0.25">
      <c r="I51" s="5"/>
      <c r="J51" s="5"/>
      <c r="K51" s="5"/>
      <c r="L51" s="5"/>
    </row>
    <row r="52" spans="9:12" x14ac:dyDescent="0.25">
      <c r="I52" s="5"/>
      <c r="J52" s="5"/>
      <c r="K52" s="5"/>
      <c r="L52" s="5"/>
    </row>
    <row r="53" spans="9:12" x14ac:dyDescent="0.25">
      <c r="I53" s="1" t="s">
        <v>42</v>
      </c>
      <c r="J53" s="8"/>
      <c r="K53" s="8"/>
      <c r="L53" s="1" t="s">
        <v>42</v>
      </c>
    </row>
    <row r="54" spans="9:12" x14ac:dyDescent="0.25">
      <c r="I54" s="5"/>
      <c r="J54" s="5"/>
      <c r="K54" s="5"/>
      <c r="L54" s="5"/>
    </row>
    <row r="55" spans="9:12" x14ac:dyDescent="0.25">
      <c r="I55" s="5"/>
      <c r="J55" s="5"/>
      <c r="K55" s="5"/>
      <c r="L55" s="5"/>
    </row>
    <row r="56" spans="9:12" x14ac:dyDescent="0.25">
      <c r="I56" s="5"/>
      <c r="J56" s="5"/>
      <c r="K56" s="5"/>
      <c r="L56" s="5"/>
    </row>
    <row r="57" spans="9:12" x14ac:dyDescent="0.25">
      <c r="I57" s="5"/>
      <c r="J57" s="5"/>
      <c r="K57" s="5"/>
      <c r="L57" s="5"/>
    </row>
    <row r="58" spans="9:12" x14ac:dyDescent="0.25">
      <c r="I58" s="5"/>
      <c r="J58" s="5"/>
      <c r="K58" s="5"/>
      <c r="L58" s="5"/>
    </row>
    <row r="59" spans="9:12" x14ac:dyDescent="0.25">
      <c r="I59" s="5"/>
      <c r="J59" s="5"/>
      <c r="K59" s="5"/>
      <c r="L59" s="5"/>
    </row>
    <row r="60" spans="9:12" x14ac:dyDescent="0.25">
      <c r="I60" s="5"/>
      <c r="J60" s="5"/>
      <c r="K60" s="5"/>
      <c r="L60" s="5"/>
    </row>
    <row r="61" spans="9:12" x14ac:dyDescent="0.25">
      <c r="I61" s="5"/>
      <c r="J61" s="5"/>
      <c r="K61" s="5"/>
      <c r="L61" s="5"/>
    </row>
  </sheetData>
  <mergeCells count="2">
    <mergeCell ref="I45:K45"/>
    <mergeCell ref="I3:L3"/>
  </mergeCells>
  <pageMargins left="0.7" right="0.7" top="0.75" bottom="0.75" header="0.3" footer="0.3"/>
  <pageSetup paperSize="9" scale="84" orientation="portrait" horizontalDpi="4294967294" verticalDpi="4294967294" r:id="rId1"/>
  <colBreaks count="1" manualBreakCount="1">
    <brk id="8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ΚΟΡΑΚΗΣ</dc:creator>
  <cp:lastModifiedBy>Vagelis</cp:lastModifiedBy>
  <cp:lastPrinted>2019-06-10T08:38:43Z</cp:lastPrinted>
  <dcterms:created xsi:type="dcterms:W3CDTF">2019-04-05T09:31:04Z</dcterms:created>
  <dcterms:modified xsi:type="dcterms:W3CDTF">2019-07-04T10:34:17Z</dcterms:modified>
</cp:coreProperties>
</file>